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680" yWindow="-120" windowWidth="29040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5" i="1" l="1"/>
  <c r="H38" i="1" l="1"/>
  <c r="H40" i="1" l="1"/>
  <c r="H43" i="1" s="1"/>
  <c r="H42" i="1"/>
</calcChain>
</file>

<file path=xl/sharedStrings.xml><?xml version="1.0" encoding="utf-8"?>
<sst xmlns="http://schemas.openxmlformats.org/spreadsheetml/2006/main" count="169" uniqueCount="62">
  <si>
    <t>33+000-35+000</t>
  </si>
  <si>
    <t>35+000-39+000                                  0+000-4+700</t>
  </si>
  <si>
    <t>39+000-46+000                                  4+700-12+168</t>
  </si>
  <si>
    <t>CZĘŚĆ 1</t>
  </si>
  <si>
    <t>lp</t>
  </si>
  <si>
    <t>Nazwa obiektu</t>
  </si>
  <si>
    <t>rodzaj kontroli</t>
  </si>
  <si>
    <t>termin rozpoczęcia</t>
  </si>
  <si>
    <t>termin wykonania do dnia</t>
  </si>
  <si>
    <t>elementy do przegladu</t>
  </si>
  <si>
    <t>pięcioletnia</t>
  </si>
  <si>
    <t>po podpisaniu umowy</t>
  </si>
  <si>
    <t>kilometraż wału</t>
  </si>
  <si>
    <t>VAT</t>
  </si>
  <si>
    <t>50+000-50+500                           0+000+0+500</t>
  </si>
  <si>
    <t>rodzaj kontroli/termin rozpoczęcia</t>
  </si>
  <si>
    <t>pięcioletnia / po podpisaniu umowy</t>
  </si>
  <si>
    <t>długość wału</t>
  </si>
  <si>
    <t xml:space="preserve"> cena netto zł</t>
  </si>
  <si>
    <t xml:space="preserve">Oceny stanu technicznego oraz przydatności do użytkowania wymagają: hydrowęzeł (jaz i wały przeciwpowodziowe). </t>
  </si>
  <si>
    <t>48+500-49+500                                  0+000-0+600</t>
  </si>
  <si>
    <t>49+500-50+500                                 0+600-1+900</t>
  </si>
  <si>
    <t>jaz</t>
  </si>
  <si>
    <t>Próg piętrzący km. 10 + 352 rz. Biała Głuchołaska</t>
  </si>
  <si>
    <t>próg</t>
  </si>
  <si>
    <t>Próg piętrzący km. 11 + 550 rz. Biała Głuchołaska</t>
  </si>
  <si>
    <t>Próg piętrzący km. 11 + 956 rz. Biała Głuchołaska</t>
  </si>
  <si>
    <t>Próg korekcyjny km. 12 + 607 rz. Biała Głuchołaska</t>
  </si>
  <si>
    <t>Próg piętrzący km. 12 + 954 rz. Biała Głuchołaska</t>
  </si>
  <si>
    <t>Próg piętrzący km. 13 + 896 rz. Biała Głuchołaska</t>
  </si>
  <si>
    <t>Próg korekcyjny km. 15 + 124 rz. Biała Głuchołaska</t>
  </si>
  <si>
    <t>Próg piętrzący km. 16 + 283 rz. Biała Głuchołaska</t>
  </si>
  <si>
    <t>Próg korekcyjny km. 18 + 191 rz. Biała Głuchołaska</t>
  </si>
  <si>
    <t>Próg korekcyjny km. 18 + 402 rz. Biała Głuchołaska</t>
  </si>
  <si>
    <t>Próg piętrzący km. 19 + 120 rz. Biała Głuchołaska</t>
  </si>
  <si>
    <t>Stopień wodny km. 19 + 374 rz. Biała Głuchołaska</t>
  </si>
  <si>
    <t>Próg piętrzący km. 4+335 rz. Biała Głuchołaska</t>
  </si>
  <si>
    <t>Hydrowęzeł, jaz w Lewinie Brzeskim w km 13+845 rzeki Nysy Kłodzkiej, wysokość progu stałego 2,0 m, spad normalny h=2,80m, wraz z wałami p.powodziowymi łacznej długosci 8,15 km</t>
  </si>
  <si>
    <t>klasa obiektu</t>
  </si>
  <si>
    <t>jaz kl. IV wały kl. I</t>
  </si>
  <si>
    <t>IV</t>
  </si>
  <si>
    <t>CENA CAŁKOWITA BRUTTO ZŁ</t>
  </si>
  <si>
    <t>CENA CAŁKOWITA NETTO ZŁ</t>
  </si>
  <si>
    <t>CZĘŚC 2</t>
  </si>
  <si>
    <t>95+600-96+550/
0+000-0+950</t>
  </si>
  <si>
    <t>95+600-98+450/
0+000-1+900</t>
  </si>
  <si>
    <t>II</t>
  </si>
  <si>
    <t>CENA BRUTTO ZŁ</t>
  </si>
  <si>
    <t>CENA NETTO  ZŁ</t>
  </si>
  <si>
    <r>
      <rPr>
        <b/>
        <sz val="10"/>
        <color theme="1"/>
        <rFont val="Calibri"/>
        <family val="2"/>
        <charset val="238"/>
        <scheme val="minor"/>
      </rPr>
      <t>Jaz w Głuchołazach</t>
    </r>
    <r>
      <rPr>
        <sz val="10"/>
        <color theme="1"/>
        <rFont val="Calibri"/>
        <family val="2"/>
        <charset val="238"/>
        <scheme val="minor"/>
      </rPr>
      <t xml:space="preserve"> w km 23+142 rzeki Białej Głuchołaskiej, h= 2,0 m. „ujęcie wody”</t>
    </r>
  </si>
  <si>
    <r>
      <rPr>
        <b/>
        <sz val="10"/>
        <color theme="1"/>
        <rFont val="Calibri"/>
        <family val="2"/>
        <charset val="238"/>
        <scheme val="minor"/>
      </rPr>
      <t>Jaz w Głuchołazach</t>
    </r>
    <r>
      <rPr>
        <sz val="10"/>
        <color theme="1"/>
        <rFont val="Calibri"/>
        <family val="2"/>
        <charset val="238"/>
        <scheme val="minor"/>
      </rPr>
      <t xml:space="preserve"> w km 19+973 rzeki Białej Głuchołaskiej h= 3,55 m.</t>
    </r>
  </si>
  <si>
    <r>
      <rPr>
        <b/>
        <sz val="10"/>
        <color theme="1"/>
        <rFont val="Calibri"/>
        <family val="2"/>
        <charset val="238"/>
        <scheme val="minor"/>
      </rPr>
      <t>Jaz w Nowy Świętów</t>
    </r>
    <r>
      <rPr>
        <sz val="10"/>
        <color theme="1"/>
        <rFont val="Calibri"/>
        <family val="2"/>
        <charset val="238"/>
        <scheme val="minor"/>
      </rPr>
      <t xml:space="preserve"> w km 13+256 rzeki Białej Głuchołaskiej, h= 2,30 m.</t>
    </r>
  </si>
  <si>
    <t>do 01 grudzień 2020</t>
  </si>
  <si>
    <t>Nysa Kłodzka - WL wał kierujący do czaszy zbiornika Topola m. Topola-Śrem gm. Kamieniec Ząbkowicki</t>
  </si>
  <si>
    <t>Nysa Kłodzka - WP wał kierujący do czaszy zbiornika Topola m. Topola-Śrem gm. Kamieniec Ząbkowicki</t>
  </si>
  <si>
    <t>Nysa Kłodzka Gm. Krasna Góra gm. Niemodlin</t>
  </si>
  <si>
    <t>Nysa Kłodzka m.Więcmierzyce-Brzeziny, gm.Skoroszyce</t>
  </si>
  <si>
    <t>Nysa Kłodzka m. Sidzina - Lasocice, gm.Skoroszyce</t>
  </si>
  <si>
    <t>Nysa Kłodzka m.Piątkowice, gm. Łambinowice</t>
  </si>
  <si>
    <t>Nysa Kłodzka m. Piątkowice, gm.Łambinowice</t>
  </si>
  <si>
    <t xml:space="preserve"> cena brutto zł</t>
  </si>
  <si>
    <r>
      <t xml:space="preserve">                                                                                     Wykaz budowli przeznaczonych do  oceny w ramach realizacji zamówienia   Zał. nr 2a do </t>
    </r>
    <r>
      <rPr>
        <sz val="11"/>
        <color theme="1"/>
        <rFont val="Calibri"/>
        <family val="2"/>
        <charset val="238"/>
        <scheme val="minor"/>
      </rPr>
      <t>SIWZ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</si>
</sst>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General"/>
    <numFmt numFmtId="165" formatCode="0.000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 CE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164" fontId="5" fillId="0" borderId="0"/>
    <xf numFmtId="0" fontId="6" fillId="2" borderId="0" applyNumberFormat="0" applyBorder="0" applyAlignment="0" applyProtection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3" fontId="0" fillId="0" borderId="0" xfId="0" applyNumberFormat="1"/>
    <xf numFmtId="43" fontId="8" fillId="0" borderId="0" xfId="0" applyNumberFormat="1" applyFont="1"/>
    <xf numFmtId="0" fontId="8" fillId="0" borderId="0" xfId="0" applyFont="1"/>
    <xf numFmtId="43" fontId="1" fillId="0" borderId="1" xfId="5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/>
    <xf numFmtId="43" fontId="1" fillId="0" borderId="0" xfId="0" applyNumberFormat="1" applyFont="1" applyBorder="1"/>
    <xf numFmtId="43" fontId="9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0" fillId="0" borderId="0" xfId="0" applyFont="1"/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43" fontId="11" fillId="0" borderId="2" xfId="5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" fillId="0" borderId="0" xfId="0" applyFont="1" applyAlignment="1"/>
    <xf numFmtId="0" fontId="11" fillId="0" borderId="5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6">
    <cellStyle name="Akcent 1 2" xfId="4"/>
    <cellStyle name="Dziesiętny" xfId="5" builtinId="3"/>
    <cellStyle name="Normalny" xfId="0" builtinId="0"/>
    <cellStyle name="Normalny 2" xfId="3"/>
    <cellStyle name="Normalny 3" xfId="2"/>
    <cellStyle name="Normalny_Wykaz budowli piętrzacych i obiektów ZZ Nysa na terenie NW Otmuchów przejętych z WZMiUW Opole Wysłan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tabSelected="1" workbookViewId="0">
      <selection activeCell="A2" sqref="A2:H2"/>
    </sheetView>
  </sheetViews>
  <sheetFormatPr defaultRowHeight="15"/>
  <cols>
    <col min="1" max="1" width="3" customWidth="1"/>
    <col min="2" max="2" width="33.85546875" customWidth="1"/>
    <col min="3" max="3" width="30" customWidth="1"/>
    <col min="4" max="4" width="8" customWidth="1"/>
    <col min="5" max="5" width="11.7109375" style="46" customWidth="1"/>
    <col min="6" max="6" width="15.5703125" style="46" customWidth="1"/>
    <col min="7" max="7" width="10.140625" customWidth="1"/>
    <col min="8" max="8" width="14.5703125" customWidth="1"/>
    <col min="9" max="9" width="12.28515625" bestFit="1" customWidth="1"/>
    <col min="10" max="11" width="13.42578125" bestFit="1" customWidth="1"/>
  </cols>
  <sheetData>
    <row r="2" spans="1:13">
      <c r="A2" s="62" t="s">
        <v>61</v>
      </c>
      <c r="B2" s="62"/>
      <c r="C2" s="62"/>
      <c r="D2" s="62"/>
      <c r="E2" s="62"/>
      <c r="F2" s="62"/>
      <c r="G2" s="62"/>
      <c r="H2" s="62"/>
      <c r="I2" s="2"/>
      <c r="J2" s="2"/>
      <c r="K2" s="2"/>
      <c r="L2" s="2"/>
      <c r="M2" s="2"/>
    </row>
    <row r="3" spans="1:13">
      <c r="A3" s="5"/>
      <c r="B3" s="1"/>
      <c r="C3" s="5"/>
      <c r="D3" s="5"/>
      <c r="E3" s="42"/>
      <c r="F3" s="42"/>
      <c r="G3" s="5"/>
      <c r="H3" s="5"/>
    </row>
    <row r="4" spans="1:13">
      <c r="A4" s="63" t="s">
        <v>3</v>
      </c>
      <c r="B4" s="63"/>
      <c r="C4" s="28"/>
      <c r="D4" s="28"/>
      <c r="E4" s="43"/>
      <c r="F4" s="43"/>
      <c r="G4" s="28"/>
      <c r="H4" s="28"/>
    </row>
    <row r="5" spans="1:13" ht="38.25">
      <c r="A5" s="29" t="s">
        <v>4</v>
      </c>
      <c r="B5" s="30" t="s">
        <v>5</v>
      </c>
      <c r="C5" s="31" t="s">
        <v>9</v>
      </c>
      <c r="D5" s="32" t="s">
        <v>38</v>
      </c>
      <c r="E5" s="44" t="s">
        <v>6</v>
      </c>
      <c r="F5" s="44" t="s">
        <v>7</v>
      </c>
      <c r="G5" s="30" t="s">
        <v>8</v>
      </c>
      <c r="H5" s="30" t="s">
        <v>60</v>
      </c>
    </row>
    <row r="6" spans="1:13" ht="76.5">
      <c r="A6" s="33">
        <v>1</v>
      </c>
      <c r="B6" s="34" t="s">
        <v>37</v>
      </c>
      <c r="C6" s="49" t="s">
        <v>19</v>
      </c>
      <c r="D6" s="35" t="s">
        <v>39</v>
      </c>
      <c r="E6" s="35" t="s">
        <v>10</v>
      </c>
      <c r="F6" s="35" t="s">
        <v>11</v>
      </c>
      <c r="G6" s="35" t="s">
        <v>52</v>
      </c>
      <c r="H6" s="37"/>
    </row>
    <row r="7" spans="1:13" ht="38.25">
      <c r="A7" s="33">
        <v>2</v>
      </c>
      <c r="B7" s="50" t="s">
        <v>49</v>
      </c>
      <c r="C7" s="19" t="s">
        <v>22</v>
      </c>
      <c r="D7" s="19" t="s">
        <v>40</v>
      </c>
      <c r="E7" s="35" t="s">
        <v>10</v>
      </c>
      <c r="F7" s="35" t="s">
        <v>11</v>
      </c>
      <c r="G7" s="36" t="s">
        <v>52</v>
      </c>
      <c r="H7" s="38"/>
    </row>
    <row r="8" spans="1:13" ht="38.25">
      <c r="A8" s="33">
        <v>3</v>
      </c>
      <c r="B8" s="50" t="s">
        <v>50</v>
      </c>
      <c r="C8" s="19" t="s">
        <v>22</v>
      </c>
      <c r="D8" s="19" t="s">
        <v>40</v>
      </c>
      <c r="E8" s="35" t="s">
        <v>10</v>
      </c>
      <c r="F8" s="35" t="s">
        <v>11</v>
      </c>
      <c r="G8" s="36" t="s">
        <v>52</v>
      </c>
      <c r="H8" s="38"/>
    </row>
    <row r="9" spans="1:13" ht="38.25">
      <c r="A9" s="33">
        <v>4</v>
      </c>
      <c r="B9" s="50" t="s">
        <v>51</v>
      </c>
      <c r="C9" s="19" t="s">
        <v>22</v>
      </c>
      <c r="D9" s="19" t="s">
        <v>40</v>
      </c>
      <c r="E9" s="35" t="s">
        <v>10</v>
      </c>
      <c r="F9" s="35" t="s">
        <v>11</v>
      </c>
      <c r="G9" s="36" t="s">
        <v>52</v>
      </c>
      <c r="H9" s="38"/>
    </row>
    <row r="10" spans="1:13" ht="38.25">
      <c r="A10" s="33">
        <v>5</v>
      </c>
      <c r="B10" s="50" t="s">
        <v>23</v>
      </c>
      <c r="C10" s="19" t="s">
        <v>24</v>
      </c>
      <c r="D10" s="19" t="s">
        <v>40</v>
      </c>
      <c r="E10" s="35" t="s">
        <v>10</v>
      </c>
      <c r="F10" s="35" t="s">
        <v>11</v>
      </c>
      <c r="G10" s="36" t="s">
        <v>52</v>
      </c>
      <c r="H10" s="38"/>
    </row>
    <row r="11" spans="1:13" ht="38.25">
      <c r="A11" s="33">
        <v>6</v>
      </c>
      <c r="B11" s="50" t="s">
        <v>25</v>
      </c>
      <c r="C11" s="19" t="s">
        <v>24</v>
      </c>
      <c r="D11" s="19" t="s">
        <v>40</v>
      </c>
      <c r="E11" s="35" t="s">
        <v>10</v>
      </c>
      <c r="F11" s="35" t="s">
        <v>11</v>
      </c>
      <c r="G11" s="36" t="s">
        <v>52</v>
      </c>
      <c r="H11" s="38"/>
    </row>
    <row r="12" spans="1:13" ht="38.25">
      <c r="A12" s="33">
        <v>7</v>
      </c>
      <c r="B12" s="50" t="s">
        <v>26</v>
      </c>
      <c r="C12" s="19" t="s">
        <v>24</v>
      </c>
      <c r="D12" s="19" t="s">
        <v>40</v>
      </c>
      <c r="E12" s="35" t="s">
        <v>10</v>
      </c>
      <c r="F12" s="35" t="s">
        <v>11</v>
      </c>
      <c r="G12" s="36" t="s">
        <v>52</v>
      </c>
      <c r="H12" s="38"/>
    </row>
    <row r="13" spans="1:13" ht="38.25">
      <c r="A13" s="33">
        <v>8</v>
      </c>
      <c r="B13" s="50" t="s">
        <v>27</v>
      </c>
      <c r="C13" s="19" t="s">
        <v>24</v>
      </c>
      <c r="D13" s="19" t="s">
        <v>40</v>
      </c>
      <c r="E13" s="35" t="s">
        <v>10</v>
      </c>
      <c r="F13" s="35" t="s">
        <v>11</v>
      </c>
      <c r="G13" s="36" t="s">
        <v>52</v>
      </c>
      <c r="H13" s="38"/>
    </row>
    <row r="14" spans="1:13" ht="38.25">
      <c r="A14" s="33">
        <v>9</v>
      </c>
      <c r="B14" s="50" t="s">
        <v>28</v>
      </c>
      <c r="C14" s="19" t="s">
        <v>24</v>
      </c>
      <c r="D14" s="19" t="s">
        <v>40</v>
      </c>
      <c r="E14" s="35" t="s">
        <v>10</v>
      </c>
      <c r="F14" s="35" t="s">
        <v>11</v>
      </c>
      <c r="G14" s="36" t="s">
        <v>52</v>
      </c>
      <c r="H14" s="38"/>
    </row>
    <row r="15" spans="1:13" ht="38.25">
      <c r="A15" s="33">
        <v>10</v>
      </c>
      <c r="B15" s="50" t="s">
        <v>29</v>
      </c>
      <c r="C15" s="19" t="s">
        <v>24</v>
      </c>
      <c r="D15" s="19" t="s">
        <v>40</v>
      </c>
      <c r="E15" s="35" t="s">
        <v>10</v>
      </c>
      <c r="F15" s="35" t="s">
        <v>11</v>
      </c>
      <c r="G15" s="36" t="s">
        <v>52</v>
      </c>
      <c r="H15" s="38"/>
    </row>
    <row r="16" spans="1:13" ht="38.25">
      <c r="A16" s="33">
        <v>11</v>
      </c>
      <c r="B16" s="50" t="s">
        <v>30</v>
      </c>
      <c r="C16" s="19" t="s">
        <v>24</v>
      </c>
      <c r="D16" s="19" t="s">
        <v>40</v>
      </c>
      <c r="E16" s="35" t="s">
        <v>10</v>
      </c>
      <c r="F16" s="35" t="s">
        <v>11</v>
      </c>
      <c r="G16" s="36" t="s">
        <v>52</v>
      </c>
      <c r="H16" s="38"/>
    </row>
    <row r="17" spans="1:11" ht="38.25">
      <c r="A17" s="33">
        <v>12</v>
      </c>
      <c r="B17" s="50" t="s">
        <v>31</v>
      </c>
      <c r="C17" s="19" t="s">
        <v>24</v>
      </c>
      <c r="D17" s="19" t="s">
        <v>40</v>
      </c>
      <c r="E17" s="35" t="s">
        <v>10</v>
      </c>
      <c r="F17" s="35" t="s">
        <v>11</v>
      </c>
      <c r="G17" s="36" t="s">
        <v>52</v>
      </c>
      <c r="H17" s="38"/>
    </row>
    <row r="18" spans="1:11" ht="38.25">
      <c r="A18" s="33">
        <v>13</v>
      </c>
      <c r="B18" s="50" t="s">
        <v>32</v>
      </c>
      <c r="C18" s="19" t="s">
        <v>24</v>
      </c>
      <c r="D18" s="19" t="s">
        <v>40</v>
      </c>
      <c r="E18" s="35" t="s">
        <v>10</v>
      </c>
      <c r="F18" s="35" t="s">
        <v>11</v>
      </c>
      <c r="G18" s="36" t="s">
        <v>52</v>
      </c>
      <c r="H18" s="38"/>
    </row>
    <row r="19" spans="1:11" ht="38.25">
      <c r="A19" s="33">
        <v>14</v>
      </c>
      <c r="B19" s="50" t="s">
        <v>33</v>
      </c>
      <c r="C19" s="19" t="s">
        <v>24</v>
      </c>
      <c r="D19" s="19" t="s">
        <v>40</v>
      </c>
      <c r="E19" s="35" t="s">
        <v>10</v>
      </c>
      <c r="F19" s="35" t="s">
        <v>11</v>
      </c>
      <c r="G19" s="36" t="s">
        <v>52</v>
      </c>
      <c r="H19" s="38"/>
    </row>
    <row r="20" spans="1:11" ht="38.25">
      <c r="A20" s="33">
        <v>15</v>
      </c>
      <c r="B20" s="50" t="s">
        <v>34</v>
      </c>
      <c r="C20" s="19" t="s">
        <v>24</v>
      </c>
      <c r="D20" s="19" t="s">
        <v>40</v>
      </c>
      <c r="E20" s="35" t="s">
        <v>10</v>
      </c>
      <c r="F20" s="35" t="s">
        <v>11</v>
      </c>
      <c r="G20" s="36" t="s">
        <v>52</v>
      </c>
      <c r="H20" s="38"/>
    </row>
    <row r="21" spans="1:11" ht="38.25">
      <c r="A21" s="33">
        <v>16</v>
      </c>
      <c r="B21" s="50" t="s">
        <v>35</v>
      </c>
      <c r="C21" s="19" t="s">
        <v>24</v>
      </c>
      <c r="D21" s="19" t="s">
        <v>40</v>
      </c>
      <c r="E21" s="35" t="s">
        <v>10</v>
      </c>
      <c r="F21" s="35" t="s">
        <v>11</v>
      </c>
      <c r="G21" s="36" t="s">
        <v>52</v>
      </c>
      <c r="H21" s="38"/>
    </row>
    <row r="22" spans="1:11" ht="39" thickBot="1">
      <c r="A22" s="33">
        <v>17</v>
      </c>
      <c r="B22" s="50" t="s">
        <v>36</v>
      </c>
      <c r="C22" s="19" t="s">
        <v>24</v>
      </c>
      <c r="D22" s="19" t="s">
        <v>40</v>
      </c>
      <c r="E22" s="35" t="s">
        <v>10</v>
      </c>
      <c r="F22" s="35" t="s">
        <v>11</v>
      </c>
      <c r="G22" s="36" t="s">
        <v>52</v>
      </c>
      <c r="H22" s="38"/>
      <c r="I22" s="9"/>
      <c r="J22" s="10"/>
      <c r="K22" s="9"/>
    </row>
    <row r="23" spans="1:11">
      <c r="A23" s="64" t="s">
        <v>48</v>
      </c>
      <c r="B23" s="65"/>
      <c r="C23" s="65"/>
      <c r="D23" s="65"/>
      <c r="E23" s="65"/>
      <c r="F23" s="65"/>
      <c r="G23" s="66"/>
      <c r="H23" s="39">
        <f>SUM(H6:H22)</f>
        <v>0</v>
      </c>
    </row>
    <row r="24" spans="1:11">
      <c r="A24" s="67" t="s">
        <v>13</v>
      </c>
      <c r="B24" s="68"/>
      <c r="C24" s="68"/>
      <c r="D24" s="68"/>
      <c r="E24" s="68"/>
      <c r="F24" s="68"/>
      <c r="G24" s="69"/>
      <c r="H24" s="40">
        <v>0.23</v>
      </c>
    </row>
    <row r="25" spans="1:11">
      <c r="A25" s="70" t="s">
        <v>47</v>
      </c>
      <c r="B25" s="68"/>
      <c r="C25" s="68"/>
      <c r="D25" s="68"/>
      <c r="E25" s="68"/>
      <c r="F25" s="68"/>
      <c r="G25" s="69"/>
      <c r="H25" s="41">
        <f>H23*1.23</f>
        <v>0</v>
      </c>
    </row>
    <row r="26" spans="1:11">
      <c r="A26" s="7"/>
      <c r="B26" s="7"/>
      <c r="C26" s="7"/>
      <c r="D26" s="7"/>
      <c r="E26" s="7"/>
      <c r="F26" s="7"/>
      <c r="G26" s="7"/>
      <c r="H26" s="4"/>
    </row>
    <row r="27" spans="1:11">
      <c r="A27" s="5"/>
      <c r="B27" s="6"/>
      <c r="C27" s="5"/>
      <c r="D27" s="5"/>
      <c r="E27" s="42"/>
      <c r="F27" s="42"/>
      <c r="G27" s="5"/>
      <c r="H27" s="5"/>
    </row>
    <row r="28" spans="1:11">
      <c r="A28" s="61" t="s">
        <v>43</v>
      </c>
      <c r="B28" s="61"/>
      <c r="C28" s="5"/>
      <c r="D28" s="5"/>
      <c r="E28" s="42"/>
      <c r="F28" s="42"/>
      <c r="G28" s="5"/>
      <c r="H28" s="5"/>
    </row>
    <row r="29" spans="1:11" ht="45">
      <c r="A29" s="3" t="s">
        <v>4</v>
      </c>
      <c r="B29" s="45" t="s">
        <v>5</v>
      </c>
      <c r="C29" s="47" t="s">
        <v>12</v>
      </c>
      <c r="D29" s="48" t="s">
        <v>38</v>
      </c>
      <c r="E29" s="45" t="s">
        <v>17</v>
      </c>
      <c r="F29" s="45" t="s">
        <v>15</v>
      </c>
      <c r="G29" s="45" t="s">
        <v>8</v>
      </c>
      <c r="H29" s="45" t="s">
        <v>18</v>
      </c>
    </row>
    <row r="30" spans="1:11" ht="45">
      <c r="A30" s="16">
        <v>1</v>
      </c>
      <c r="B30" s="20" t="s">
        <v>53</v>
      </c>
      <c r="C30" s="20" t="s">
        <v>45</v>
      </c>
      <c r="D30" s="21" t="s">
        <v>46</v>
      </c>
      <c r="E30" s="22">
        <v>1.9</v>
      </c>
      <c r="F30" s="17" t="s">
        <v>16</v>
      </c>
      <c r="G30" s="18" t="s">
        <v>52</v>
      </c>
      <c r="H30" s="16"/>
    </row>
    <row r="31" spans="1:11" ht="45">
      <c r="A31" s="16">
        <v>2</v>
      </c>
      <c r="B31" s="20" t="s">
        <v>54</v>
      </c>
      <c r="C31" s="20" t="s">
        <v>44</v>
      </c>
      <c r="D31" s="21" t="s">
        <v>46</v>
      </c>
      <c r="E31" s="22">
        <v>0.95</v>
      </c>
      <c r="F31" s="17" t="s">
        <v>16</v>
      </c>
      <c r="G31" s="18" t="s">
        <v>52</v>
      </c>
      <c r="H31" s="16"/>
    </row>
    <row r="32" spans="1:11" ht="45">
      <c r="A32" s="16">
        <v>3</v>
      </c>
      <c r="B32" s="23" t="s">
        <v>55</v>
      </c>
      <c r="C32" s="21" t="s">
        <v>0</v>
      </c>
      <c r="D32" s="21" t="s">
        <v>40</v>
      </c>
      <c r="E32" s="24">
        <v>1.9</v>
      </c>
      <c r="F32" s="17" t="s">
        <v>16</v>
      </c>
      <c r="G32" s="18" t="s">
        <v>52</v>
      </c>
      <c r="H32" s="16"/>
    </row>
    <row r="33" spans="1:10" ht="45">
      <c r="A33" s="16">
        <v>4</v>
      </c>
      <c r="B33" s="25" t="s">
        <v>56</v>
      </c>
      <c r="C33" s="26" t="s">
        <v>1</v>
      </c>
      <c r="D33" s="21" t="s">
        <v>46</v>
      </c>
      <c r="E33" s="24">
        <v>4.7</v>
      </c>
      <c r="F33" s="17" t="s">
        <v>16</v>
      </c>
      <c r="G33" s="18" t="s">
        <v>52</v>
      </c>
      <c r="H33" s="16"/>
    </row>
    <row r="34" spans="1:10" ht="45">
      <c r="A34" s="16">
        <v>5</v>
      </c>
      <c r="B34" s="25" t="s">
        <v>57</v>
      </c>
      <c r="C34" s="26" t="s">
        <v>2</v>
      </c>
      <c r="D34" s="21" t="s">
        <v>40</v>
      </c>
      <c r="E34" s="24">
        <v>7.468</v>
      </c>
      <c r="F34" s="17" t="s">
        <v>16</v>
      </c>
      <c r="G34" s="18" t="s">
        <v>52</v>
      </c>
      <c r="H34" s="16"/>
    </row>
    <row r="35" spans="1:10" ht="45">
      <c r="A35" s="16">
        <v>6</v>
      </c>
      <c r="B35" s="25" t="s">
        <v>58</v>
      </c>
      <c r="C35" s="26" t="s">
        <v>14</v>
      </c>
      <c r="D35" s="21" t="s">
        <v>40</v>
      </c>
      <c r="E35" s="24">
        <v>0.5</v>
      </c>
      <c r="F35" s="17" t="s">
        <v>16</v>
      </c>
      <c r="G35" s="18" t="s">
        <v>52</v>
      </c>
      <c r="H35" s="16"/>
    </row>
    <row r="36" spans="1:10" ht="45">
      <c r="A36" s="16">
        <v>7</v>
      </c>
      <c r="B36" s="25" t="s">
        <v>59</v>
      </c>
      <c r="C36" s="26" t="s">
        <v>20</v>
      </c>
      <c r="D36" s="21" t="s">
        <v>40</v>
      </c>
      <c r="E36" s="24">
        <v>0.6</v>
      </c>
      <c r="F36" s="17" t="s">
        <v>16</v>
      </c>
      <c r="G36" s="18" t="s">
        <v>52</v>
      </c>
      <c r="H36" s="16"/>
    </row>
    <row r="37" spans="1:10" ht="45">
      <c r="A37" s="16">
        <v>8</v>
      </c>
      <c r="B37" s="25" t="s">
        <v>59</v>
      </c>
      <c r="C37" s="26" t="s">
        <v>21</v>
      </c>
      <c r="D37" s="21" t="s">
        <v>40</v>
      </c>
      <c r="E37" s="24">
        <v>1.3</v>
      </c>
      <c r="F37" s="17" t="s">
        <v>16</v>
      </c>
      <c r="G37" s="18" t="s">
        <v>52</v>
      </c>
      <c r="H37" s="27"/>
      <c r="J37" s="8"/>
    </row>
    <row r="38" spans="1:10">
      <c r="A38" s="57" t="s">
        <v>48</v>
      </c>
      <c r="B38" s="58"/>
      <c r="C38" s="58"/>
      <c r="D38" s="58"/>
      <c r="E38" s="58"/>
      <c r="F38" s="58"/>
      <c r="G38" s="59"/>
      <c r="H38" s="11">
        <f>SUM(H30:H37)</f>
        <v>0</v>
      </c>
    </row>
    <row r="39" spans="1:10">
      <c r="A39" s="60" t="s">
        <v>13</v>
      </c>
      <c r="B39" s="52"/>
      <c r="C39" s="52"/>
      <c r="D39" s="52"/>
      <c r="E39" s="52"/>
      <c r="F39" s="52"/>
      <c r="G39" s="53"/>
      <c r="H39" s="12">
        <v>0.23</v>
      </c>
    </row>
    <row r="40" spans="1:10">
      <c r="A40" s="51" t="s">
        <v>47</v>
      </c>
      <c r="B40" s="52"/>
      <c r="C40" s="52"/>
      <c r="D40" s="52"/>
      <c r="E40" s="52"/>
      <c r="F40" s="52"/>
      <c r="G40" s="53"/>
      <c r="H40" s="13">
        <f>H38*1.23</f>
        <v>0</v>
      </c>
    </row>
    <row r="41" spans="1:10">
      <c r="A41" s="7"/>
      <c r="B41" s="7"/>
      <c r="C41" s="7"/>
      <c r="D41" s="7"/>
      <c r="E41" s="7"/>
      <c r="F41" s="7"/>
      <c r="G41" s="7"/>
      <c r="H41" s="14"/>
    </row>
    <row r="42" spans="1:10" ht="15" customHeight="1">
      <c r="A42" s="54" t="s">
        <v>42</v>
      </c>
      <c r="B42" s="55"/>
      <c r="C42" s="55"/>
      <c r="D42" s="55"/>
      <c r="E42" s="55"/>
      <c r="F42" s="55"/>
      <c r="G42" s="56"/>
      <c r="H42" s="15">
        <f>H38+H23</f>
        <v>0</v>
      </c>
    </row>
    <row r="43" spans="1:10" ht="15.75" customHeight="1">
      <c r="A43" s="54" t="s">
        <v>41</v>
      </c>
      <c r="B43" s="55"/>
      <c r="C43" s="55"/>
      <c r="D43" s="55"/>
      <c r="E43" s="55"/>
      <c r="F43" s="55"/>
      <c r="G43" s="56"/>
      <c r="H43" s="15">
        <f>H40+H25</f>
        <v>0</v>
      </c>
    </row>
    <row r="66" spans="10:12">
      <c r="J66" s="4"/>
      <c r="K66" s="4"/>
      <c r="L66" s="4"/>
    </row>
    <row r="67" spans="10:12">
      <c r="J67" s="4"/>
      <c r="K67" s="4"/>
      <c r="L67" s="4"/>
    </row>
    <row r="68" spans="10:12">
      <c r="J68" s="4"/>
      <c r="K68" s="4"/>
      <c r="L68" s="4"/>
    </row>
  </sheetData>
  <mergeCells count="11">
    <mergeCell ref="A28:B28"/>
    <mergeCell ref="A2:H2"/>
    <mergeCell ref="A4:B4"/>
    <mergeCell ref="A23:G23"/>
    <mergeCell ref="A24:G24"/>
    <mergeCell ref="A25:G25"/>
    <mergeCell ref="A40:G40"/>
    <mergeCell ref="A42:G42"/>
    <mergeCell ref="A43:G43"/>
    <mergeCell ref="A38:G38"/>
    <mergeCell ref="A39:G39"/>
  </mergeCells>
  <pageMargins left="0.25" right="0.25" top="0.75" bottom="0.75" header="0.3" footer="0.3"/>
  <pageSetup paperSize="9" scale="50" fitToWidth="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Leopold Pęcak</dc:creator>
  <cp:lastModifiedBy>Marzenna Filiks</cp:lastModifiedBy>
  <cp:lastPrinted>2020-06-29T09:39:31Z</cp:lastPrinted>
  <dcterms:created xsi:type="dcterms:W3CDTF">2019-08-01T11:08:02Z</dcterms:created>
  <dcterms:modified xsi:type="dcterms:W3CDTF">2020-09-29T11:39:43Z</dcterms:modified>
</cp:coreProperties>
</file>